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Sheet" sheetId="1" r:id="rId1"/>
  </sheets>
  <calcPr calcId="124519"/>
</workbook>
</file>

<file path=xl/calcChain.xml><?xml version="1.0" encoding="utf-8"?>
<calcChain xmlns="http://schemas.openxmlformats.org/spreadsheetml/2006/main">
  <c r="R69" i="1"/>
  <c r="Q69"/>
  <c r="P69"/>
  <c r="O69"/>
  <c r="N69"/>
  <c r="M69"/>
  <c r="L69"/>
  <c r="K69"/>
  <c r="J69"/>
  <c r="I69"/>
  <c r="H69"/>
  <c r="G69"/>
  <c r="F69"/>
  <c r="E69"/>
  <c r="D69"/>
  <c r="C69"/>
</calcChain>
</file>

<file path=xl/sharedStrings.xml><?xml version="1.0" encoding="utf-8"?>
<sst xmlns="http://schemas.openxmlformats.org/spreadsheetml/2006/main" count="148" uniqueCount="61">
  <si>
    <t>Bonanza</t>
  </si>
  <si>
    <t>Minimum Span Report As On 24/04/2024</t>
  </si>
  <si>
    <t>Symbol</t>
  </si>
  <si>
    <t>Expiry Date</t>
  </si>
  <si>
    <t>Span Margin %</t>
  </si>
  <si>
    <t>Exposure Margin %</t>
  </si>
  <si>
    <t>Mlot</t>
  </si>
  <si>
    <t>Span Margin Per Lot</t>
  </si>
  <si>
    <t>Tot Exp Margin Per Lot</t>
  </si>
  <si>
    <t>Additional Margin Per Lot</t>
  </si>
  <si>
    <t>Special Margin Per Lot</t>
  </si>
  <si>
    <t>ELM Margin Per Lot</t>
  </si>
  <si>
    <t>Span Margin Per unit</t>
  </si>
  <si>
    <t>Exposure Margin Per unit</t>
  </si>
  <si>
    <t>Additional Margin Per unit</t>
  </si>
  <si>
    <t>Special Margin Per unit</t>
  </si>
  <si>
    <t>ELM Margin Per unit</t>
  </si>
  <si>
    <t>Total Margin Per unit</t>
  </si>
  <si>
    <t>Total Margin %</t>
  </si>
  <si>
    <t>Total Margin Per Lot</t>
  </si>
  <si>
    <t xml:space="preserve">ALUMINI   </t>
  </si>
  <si>
    <t>28/06/2024</t>
  </si>
  <si>
    <t>30/04/2024</t>
  </si>
  <si>
    <t>31/05/2024</t>
  </si>
  <si>
    <t xml:space="preserve">ALUMINIUM </t>
  </si>
  <si>
    <t xml:space="preserve">COPPER    </t>
  </si>
  <si>
    <t>COTTONCNDY</t>
  </si>
  <si>
    <t>31/07/2024</t>
  </si>
  <si>
    <t xml:space="preserve">CRUDEOIL  </t>
  </si>
  <si>
    <t>18/06/2024</t>
  </si>
  <si>
    <t>20/05/2024</t>
  </si>
  <si>
    <t xml:space="preserve">CRUDEOILM </t>
  </si>
  <si>
    <t>19/07/2024</t>
  </si>
  <si>
    <t xml:space="preserve">GOLD      </t>
  </si>
  <si>
    <t>04/10/2024</t>
  </si>
  <si>
    <t>05/06/2024</t>
  </si>
  <si>
    <t>05/08/2024</t>
  </si>
  <si>
    <t>GOLDGUINEA</t>
  </si>
  <si>
    <t xml:space="preserve">GOLDM     </t>
  </si>
  <si>
    <t>03/05/2024</t>
  </si>
  <si>
    <t>05/07/2024</t>
  </si>
  <si>
    <t xml:space="preserve">GOLDPETAL </t>
  </si>
  <si>
    <t xml:space="preserve">LEAD      </t>
  </si>
  <si>
    <t xml:space="preserve">LEADMINI  </t>
  </si>
  <si>
    <t>MCXBULLDEX</t>
  </si>
  <si>
    <t>24/04/2024</t>
  </si>
  <si>
    <t>27/05/2024</t>
  </si>
  <si>
    <t xml:space="preserve">MENTHAOIL </t>
  </si>
  <si>
    <t>NATGASMINI</t>
  </si>
  <si>
    <t>25/04/2024</t>
  </si>
  <si>
    <t>25/06/2024</t>
  </si>
  <si>
    <t>26/07/2024</t>
  </si>
  <si>
    <t>28/05/2024</t>
  </si>
  <si>
    <t>NATURALGAS</t>
  </si>
  <si>
    <t xml:space="preserve">SILVER    </t>
  </si>
  <si>
    <t>05/09/2024</t>
  </si>
  <si>
    <t xml:space="preserve">SILVERM   </t>
  </si>
  <si>
    <t>30/08/2024</t>
  </si>
  <si>
    <t xml:space="preserve">SILVERMIC </t>
  </si>
  <si>
    <t xml:space="preserve">ZINC      </t>
  </si>
  <si>
    <t xml:space="preserve">ZINCMINI  </t>
  </si>
</sst>
</file>

<file path=xl/styles.xml><?xml version="1.0" encoding="utf-8"?>
<styleSheet xmlns="http://schemas.openxmlformats.org/spreadsheetml/2006/main">
  <numFmts count="2">
    <numFmt numFmtId="164" formatCode="0.00;\-0.00;\ "/>
    <numFmt numFmtId="165" formatCode="0;\-0;\ "/>
  </numFmts>
  <fonts count="4">
    <font>
      <sz val="11"/>
      <color theme="1"/>
      <name val="Calibri"/>
      <family val="2"/>
      <scheme val="minor"/>
    </font>
    <font>
      <b/>
      <sz val="12"/>
      <name val="Goudy Old Style"/>
    </font>
    <font>
      <sz val="10"/>
      <name val="Goudy Old Style"/>
    </font>
    <font>
      <sz val="8"/>
      <name val="Bookman Old Style"/>
    </font>
  </fonts>
  <fills count="3">
    <fill>
      <patternFill patternType="none"/>
    </fill>
    <fill>
      <patternFill patternType="gray125"/>
    </fill>
    <fill>
      <patternFill patternType="solid">
        <fgColor rgb="FF80808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69"/>
  <sheetViews>
    <sheetView tabSelected="1" workbookViewId="0">
      <pane ySplit="4" topLeftCell="A5" activePane="bottomLeft" state="frozen"/>
      <selection pane="bottomLeft" sqref="A1:K1"/>
    </sheetView>
  </sheetViews>
  <sheetFormatPr defaultRowHeight="15"/>
  <cols>
    <col min="1" max="2" width="12.85546875" style="1" customWidth="1"/>
    <col min="3" max="4" width="10.28515625" style="2" customWidth="1"/>
    <col min="5" max="5" width="8.5703125" style="3" customWidth="1"/>
    <col min="6" max="10" width="14.28515625" style="2" customWidth="1"/>
    <col min="11" max="16" width="10.7109375" style="2" customWidth="1"/>
    <col min="17" max="17" width="9.28515625" style="2" customWidth="1"/>
    <col min="18" max="18" width="14.28515625" style="2" customWidth="1"/>
  </cols>
  <sheetData>
    <row r="1" spans="1:18" ht="16.5">
      <c r="A1" s="11" t="s">
        <v>0</v>
      </c>
      <c r="B1" s="12"/>
      <c r="C1" s="13"/>
      <c r="D1" s="13"/>
      <c r="E1" s="14"/>
      <c r="F1" s="13"/>
      <c r="G1" s="13"/>
      <c r="H1" s="13"/>
      <c r="I1" s="13"/>
      <c r="J1" s="13"/>
      <c r="K1" s="13"/>
    </row>
    <row r="2" spans="1:18" ht="16.5">
      <c r="A2" s="11" t="s">
        <v>1</v>
      </c>
      <c r="B2" s="12"/>
      <c r="C2" s="13"/>
      <c r="D2" s="13"/>
      <c r="E2" s="14"/>
      <c r="F2" s="13"/>
      <c r="G2" s="13"/>
      <c r="H2" s="13"/>
      <c r="I2" s="13"/>
      <c r="J2" s="13"/>
      <c r="K2" s="13"/>
    </row>
    <row r="4" spans="1:18">
      <c r="A4" s="4" t="s">
        <v>2</v>
      </c>
      <c r="B4" s="4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</row>
    <row r="5" spans="1:18">
      <c r="A5" s="7" t="s">
        <v>20</v>
      </c>
      <c r="B5" s="7" t="s">
        <v>21</v>
      </c>
      <c r="C5" s="8">
        <v>9.9605727329321407</v>
      </c>
      <c r="D5" s="8">
        <v>1.25</v>
      </c>
      <c r="E5" s="9">
        <v>1000</v>
      </c>
      <c r="F5" s="8">
        <v>24000</v>
      </c>
      <c r="G5" s="8">
        <v>3011.875</v>
      </c>
      <c r="H5" s="8">
        <v>0</v>
      </c>
      <c r="I5" s="8">
        <v>0</v>
      </c>
      <c r="J5" s="8">
        <v>3011.875</v>
      </c>
      <c r="K5" s="8">
        <v>24</v>
      </c>
      <c r="L5" s="8">
        <v>3.0118749999999999</v>
      </c>
      <c r="M5" s="8">
        <v>0</v>
      </c>
      <c r="N5" s="8">
        <v>0</v>
      </c>
      <c r="O5" s="8">
        <v>3.0118749999999999</v>
      </c>
      <c r="P5" s="8">
        <v>27.011875</v>
      </c>
      <c r="Q5" s="8">
        <v>11.210572732932141</v>
      </c>
      <c r="R5" s="8">
        <v>27011.875</v>
      </c>
    </row>
    <row r="6" spans="1:18">
      <c r="A6" s="7" t="s">
        <v>20</v>
      </c>
      <c r="B6" s="7" t="s">
        <v>22</v>
      </c>
      <c r="C6" s="8">
        <v>9.9585062240663902</v>
      </c>
      <c r="D6" s="8">
        <v>1.25</v>
      </c>
      <c r="E6" s="9">
        <v>1000</v>
      </c>
      <c r="F6" s="8">
        <v>24000</v>
      </c>
      <c r="G6" s="8">
        <v>3012.5</v>
      </c>
      <c r="H6" s="8">
        <v>0</v>
      </c>
      <c r="I6" s="8">
        <v>0</v>
      </c>
      <c r="J6" s="8">
        <v>3012.5</v>
      </c>
      <c r="K6" s="8">
        <v>24</v>
      </c>
      <c r="L6" s="8">
        <v>3.0125000000000002</v>
      </c>
      <c r="M6" s="8">
        <v>0</v>
      </c>
      <c r="N6" s="8">
        <v>0</v>
      </c>
      <c r="O6" s="8">
        <v>3.0125000000000002</v>
      </c>
      <c r="P6" s="8">
        <v>27.012499999999999</v>
      </c>
      <c r="Q6" s="8">
        <v>11.20850622406639</v>
      </c>
      <c r="R6" s="8">
        <v>27012.5</v>
      </c>
    </row>
    <row r="7" spans="1:18">
      <c r="A7" s="7" t="s">
        <v>20</v>
      </c>
      <c r="B7" s="7" t="s">
        <v>23</v>
      </c>
      <c r="C7" s="8">
        <v>9.9895941727367301</v>
      </c>
      <c r="D7" s="8">
        <v>1.25</v>
      </c>
      <c r="E7" s="9">
        <v>1000</v>
      </c>
      <c r="F7" s="8">
        <v>24000</v>
      </c>
      <c r="G7" s="8">
        <v>3003.125</v>
      </c>
      <c r="H7" s="8">
        <v>0</v>
      </c>
      <c r="I7" s="8">
        <v>0</v>
      </c>
      <c r="J7" s="8">
        <v>3003.125</v>
      </c>
      <c r="K7" s="8">
        <v>24</v>
      </c>
      <c r="L7" s="8">
        <v>3.0031249999999998</v>
      </c>
      <c r="M7" s="8">
        <v>0</v>
      </c>
      <c r="N7" s="8">
        <v>0</v>
      </c>
      <c r="O7" s="8">
        <v>3.0031249999999998</v>
      </c>
      <c r="P7" s="8">
        <v>27.003125000000001</v>
      </c>
      <c r="Q7" s="8">
        <v>11.23959417273673</v>
      </c>
      <c r="R7" s="8">
        <v>27003.125</v>
      </c>
    </row>
    <row r="8" spans="1:18">
      <c r="A8" s="7" t="s">
        <v>24</v>
      </c>
      <c r="B8" s="7" t="s">
        <v>21</v>
      </c>
      <c r="C8" s="8">
        <v>10.7995846313603</v>
      </c>
      <c r="D8" s="8">
        <v>1.25</v>
      </c>
      <c r="E8" s="9">
        <v>5000</v>
      </c>
      <c r="F8" s="8">
        <v>130000</v>
      </c>
      <c r="G8" s="8">
        <v>15046.875</v>
      </c>
      <c r="H8" s="8">
        <v>0</v>
      </c>
      <c r="I8" s="8">
        <v>0</v>
      </c>
      <c r="J8" s="8">
        <v>15046.875</v>
      </c>
      <c r="K8" s="8">
        <v>26</v>
      </c>
      <c r="L8" s="8">
        <v>3.0093749999999999</v>
      </c>
      <c r="M8" s="8">
        <v>0</v>
      </c>
      <c r="N8" s="8">
        <v>0</v>
      </c>
      <c r="O8" s="8">
        <v>3.0093749999999999</v>
      </c>
      <c r="P8" s="8">
        <v>29.009374999999999</v>
      </c>
      <c r="Q8" s="8">
        <v>12.0495846313603</v>
      </c>
      <c r="R8" s="8">
        <v>145046.875</v>
      </c>
    </row>
    <row r="9" spans="1:18">
      <c r="A9" s="7" t="s">
        <v>24</v>
      </c>
      <c r="B9" s="7" t="s">
        <v>22</v>
      </c>
      <c r="C9" s="8">
        <v>9.9792099792099798</v>
      </c>
      <c r="D9" s="8">
        <v>1.25</v>
      </c>
      <c r="E9" s="9">
        <v>5000</v>
      </c>
      <c r="F9" s="8">
        <v>120000</v>
      </c>
      <c r="G9" s="8">
        <v>15031.25</v>
      </c>
      <c r="H9" s="8">
        <v>0</v>
      </c>
      <c r="I9" s="8">
        <v>0</v>
      </c>
      <c r="J9" s="8">
        <v>15031.25</v>
      </c>
      <c r="K9" s="8">
        <v>24</v>
      </c>
      <c r="L9" s="8">
        <v>3.0062500000000001</v>
      </c>
      <c r="M9" s="8">
        <v>0</v>
      </c>
      <c r="N9" s="8">
        <v>0</v>
      </c>
      <c r="O9" s="8">
        <v>3.0062500000000001</v>
      </c>
      <c r="P9" s="8">
        <v>27.006250000000001</v>
      </c>
      <c r="Q9" s="8">
        <v>11.22920997920998</v>
      </c>
      <c r="R9" s="8">
        <v>135031.25</v>
      </c>
    </row>
    <row r="10" spans="1:18">
      <c r="A10" s="7" t="s">
        <v>24</v>
      </c>
      <c r="B10" s="7" t="s">
        <v>23</v>
      </c>
      <c r="C10" s="8">
        <v>10.004168403501501</v>
      </c>
      <c r="D10" s="8">
        <v>1.25</v>
      </c>
      <c r="E10" s="9">
        <v>5000</v>
      </c>
      <c r="F10" s="8">
        <v>120000</v>
      </c>
      <c r="G10" s="8">
        <v>14993.75</v>
      </c>
      <c r="H10" s="8">
        <v>0</v>
      </c>
      <c r="I10" s="8">
        <v>0</v>
      </c>
      <c r="J10" s="8">
        <v>14993.75</v>
      </c>
      <c r="K10" s="8">
        <v>24</v>
      </c>
      <c r="L10" s="8">
        <v>2.9987499999999998</v>
      </c>
      <c r="M10" s="8">
        <v>0</v>
      </c>
      <c r="N10" s="8">
        <v>0</v>
      </c>
      <c r="O10" s="8">
        <v>2.9987499999999998</v>
      </c>
      <c r="P10" s="8">
        <v>26.998750000000001</v>
      </c>
      <c r="Q10" s="8">
        <v>11.254168403501501</v>
      </c>
      <c r="R10" s="8">
        <v>134993.75</v>
      </c>
    </row>
    <row r="11" spans="1:18">
      <c r="A11" s="7" t="s">
        <v>25</v>
      </c>
      <c r="B11" s="7" t="s">
        <v>21</v>
      </c>
      <c r="C11" s="8">
        <v>8.0554403838180395</v>
      </c>
      <c r="D11" s="8">
        <v>1.25</v>
      </c>
      <c r="E11" s="9">
        <v>2500</v>
      </c>
      <c r="F11" s="8">
        <v>170000</v>
      </c>
      <c r="G11" s="8">
        <v>26379.6875</v>
      </c>
      <c r="H11" s="8">
        <v>0</v>
      </c>
      <c r="I11" s="8">
        <v>0</v>
      </c>
      <c r="J11" s="8">
        <v>26379.6875</v>
      </c>
      <c r="K11" s="8">
        <v>68</v>
      </c>
      <c r="L11" s="8">
        <v>10.551875000000001</v>
      </c>
      <c r="M11" s="8">
        <v>0</v>
      </c>
      <c r="N11" s="8">
        <v>0</v>
      </c>
      <c r="O11" s="8">
        <v>10.551875000000001</v>
      </c>
      <c r="P11" s="8">
        <v>78.551874999999995</v>
      </c>
      <c r="Q11" s="8">
        <v>9.3054403838180395</v>
      </c>
      <c r="R11" s="8">
        <v>196379.6875</v>
      </c>
    </row>
    <row r="12" spans="1:18">
      <c r="A12" s="7" t="s">
        <v>25</v>
      </c>
      <c r="B12" s="7" t="s">
        <v>22</v>
      </c>
      <c r="C12" s="8">
        <v>8.0543367193604603</v>
      </c>
      <c r="D12" s="8">
        <v>1.25</v>
      </c>
      <c r="E12" s="9">
        <v>2500</v>
      </c>
      <c r="F12" s="8">
        <v>167500</v>
      </c>
      <c r="G12" s="8">
        <v>25995.3125</v>
      </c>
      <c r="H12" s="8">
        <v>0</v>
      </c>
      <c r="I12" s="8">
        <v>0</v>
      </c>
      <c r="J12" s="8">
        <v>25995.3125</v>
      </c>
      <c r="K12" s="8">
        <v>67</v>
      </c>
      <c r="L12" s="8">
        <v>10.398125</v>
      </c>
      <c r="M12" s="8">
        <v>0</v>
      </c>
      <c r="N12" s="8">
        <v>0</v>
      </c>
      <c r="O12" s="8">
        <v>10.398125</v>
      </c>
      <c r="P12" s="8">
        <v>77.398124999999993</v>
      </c>
      <c r="Q12" s="8">
        <v>9.3043367193604603</v>
      </c>
      <c r="R12" s="8">
        <v>193495.3125</v>
      </c>
    </row>
    <row r="13" spans="1:18">
      <c r="A13" s="7" t="s">
        <v>25</v>
      </c>
      <c r="B13" s="7" t="s">
        <v>23</v>
      </c>
      <c r="C13" s="8">
        <v>7.9980900083562103</v>
      </c>
      <c r="D13" s="8">
        <v>1.25</v>
      </c>
      <c r="E13" s="9">
        <v>2500</v>
      </c>
      <c r="F13" s="8">
        <v>167500</v>
      </c>
      <c r="G13" s="8">
        <v>26178.125</v>
      </c>
      <c r="H13" s="8">
        <v>0</v>
      </c>
      <c r="I13" s="8">
        <v>0</v>
      </c>
      <c r="J13" s="8">
        <v>26178.125</v>
      </c>
      <c r="K13" s="8">
        <v>67</v>
      </c>
      <c r="L13" s="8">
        <v>10.47125</v>
      </c>
      <c r="M13" s="8">
        <v>0</v>
      </c>
      <c r="N13" s="8">
        <v>0</v>
      </c>
      <c r="O13" s="8">
        <v>10.47125</v>
      </c>
      <c r="P13" s="8">
        <v>77.471249999999998</v>
      </c>
      <c r="Q13" s="8">
        <v>9.2480900083562094</v>
      </c>
      <c r="R13" s="8">
        <v>193678.125</v>
      </c>
    </row>
    <row r="14" spans="1:18">
      <c r="A14" s="7" t="s">
        <v>26</v>
      </c>
      <c r="B14" s="7" t="s">
        <v>23</v>
      </c>
      <c r="C14" s="8">
        <v>7.9238578680203</v>
      </c>
      <c r="D14" s="8">
        <v>1.25</v>
      </c>
      <c r="E14" s="9">
        <v>48</v>
      </c>
      <c r="F14" s="8">
        <v>224784</v>
      </c>
      <c r="G14" s="8">
        <v>35460</v>
      </c>
      <c r="H14" s="8">
        <v>0</v>
      </c>
      <c r="I14" s="8">
        <v>0</v>
      </c>
      <c r="J14" s="8">
        <v>35460</v>
      </c>
      <c r="K14" s="8">
        <v>4683</v>
      </c>
      <c r="L14" s="8">
        <v>738.75</v>
      </c>
      <c r="M14" s="8">
        <v>0</v>
      </c>
      <c r="N14" s="8">
        <v>0</v>
      </c>
      <c r="O14" s="8">
        <v>738.75</v>
      </c>
      <c r="P14" s="8">
        <v>5421.75</v>
      </c>
      <c r="Q14" s="8">
        <v>9.1738578680202991</v>
      </c>
      <c r="R14" s="8">
        <v>260244</v>
      </c>
    </row>
    <row r="15" spans="1:18">
      <c r="A15" s="7" t="s">
        <v>26</v>
      </c>
      <c r="B15" s="7" t="s">
        <v>27</v>
      </c>
      <c r="C15" s="8">
        <v>8.2306907111262309</v>
      </c>
      <c r="D15" s="8">
        <v>1.25</v>
      </c>
      <c r="E15" s="9">
        <v>48</v>
      </c>
      <c r="F15" s="8">
        <v>232224</v>
      </c>
      <c r="G15" s="8">
        <v>35268</v>
      </c>
      <c r="H15" s="8">
        <v>0</v>
      </c>
      <c r="I15" s="8">
        <v>0</v>
      </c>
      <c r="J15" s="8">
        <v>35268</v>
      </c>
      <c r="K15" s="8">
        <v>4838</v>
      </c>
      <c r="L15" s="8">
        <v>734.75</v>
      </c>
      <c r="M15" s="8">
        <v>0</v>
      </c>
      <c r="N15" s="8">
        <v>0</v>
      </c>
      <c r="O15" s="8">
        <v>734.75</v>
      </c>
      <c r="P15" s="8">
        <v>5572.75</v>
      </c>
      <c r="Q15" s="8">
        <v>9.4806907111262309</v>
      </c>
      <c r="R15" s="8">
        <v>267492</v>
      </c>
    </row>
    <row r="16" spans="1:18">
      <c r="A16" s="7" t="s">
        <v>28</v>
      </c>
      <c r="B16" s="7" t="s">
        <v>29</v>
      </c>
      <c r="C16" s="8">
        <v>32.998251748251697</v>
      </c>
      <c r="D16" s="8">
        <v>1.25</v>
      </c>
      <c r="E16" s="9">
        <v>100</v>
      </c>
      <c r="F16" s="8">
        <v>226500</v>
      </c>
      <c r="G16" s="8">
        <v>8580</v>
      </c>
      <c r="H16" s="8">
        <v>0</v>
      </c>
      <c r="I16" s="8">
        <v>0</v>
      </c>
      <c r="J16" s="8">
        <v>8580</v>
      </c>
      <c r="K16" s="8">
        <v>2265</v>
      </c>
      <c r="L16" s="8">
        <v>85.8</v>
      </c>
      <c r="M16" s="8">
        <v>0</v>
      </c>
      <c r="N16" s="8">
        <v>0</v>
      </c>
      <c r="O16" s="8">
        <v>85.8</v>
      </c>
      <c r="P16" s="8">
        <v>2350.8000000000002</v>
      </c>
      <c r="Q16" s="8">
        <v>34.248251748251697</v>
      </c>
      <c r="R16" s="8">
        <v>235080</v>
      </c>
    </row>
    <row r="17" spans="1:18">
      <c r="A17" s="7" t="s">
        <v>28</v>
      </c>
      <c r="B17" s="7" t="s">
        <v>30</v>
      </c>
      <c r="C17" s="8">
        <v>33.135236990868201</v>
      </c>
      <c r="D17" s="8">
        <v>1.25</v>
      </c>
      <c r="E17" s="9">
        <v>100</v>
      </c>
      <c r="F17" s="8">
        <v>228600</v>
      </c>
      <c r="G17" s="8">
        <v>8623.75</v>
      </c>
      <c r="H17" s="8">
        <v>0</v>
      </c>
      <c r="I17" s="8">
        <v>0</v>
      </c>
      <c r="J17" s="8">
        <v>8623.75</v>
      </c>
      <c r="K17" s="8">
        <v>2286</v>
      </c>
      <c r="L17" s="8">
        <v>86.237499999999997</v>
      </c>
      <c r="M17" s="8">
        <v>0</v>
      </c>
      <c r="N17" s="8">
        <v>0</v>
      </c>
      <c r="O17" s="8">
        <v>86.237499999999997</v>
      </c>
      <c r="P17" s="8">
        <v>2372.2375000000002</v>
      </c>
      <c r="Q17" s="8">
        <v>34.385236990868201</v>
      </c>
      <c r="R17" s="8">
        <v>237223.75</v>
      </c>
    </row>
    <row r="18" spans="1:18">
      <c r="A18" s="7" t="s">
        <v>31</v>
      </c>
      <c r="B18" s="7" t="s">
        <v>29</v>
      </c>
      <c r="C18" s="8">
        <v>33.100131176213402</v>
      </c>
      <c r="D18" s="8">
        <v>1.25</v>
      </c>
      <c r="E18" s="9">
        <v>10</v>
      </c>
      <c r="F18" s="8">
        <v>22710</v>
      </c>
      <c r="G18" s="8">
        <v>857.625</v>
      </c>
      <c r="H18" s="8">
        <v>0</v>
      </c>
      <c r="I18" s="8">
        <v>0</v>
      </c>
      <c r="J18" s="8">
        <v>857.625</v>
      </c>
      <c r="K18" s="8">
        <v>2271</v>
      </c>
      <c r="L18" s="8">
        <v>85.762500000000003</v>
      </c>
      <c r="M18" s="8">
        <v>0</v>
      </c>
      <c r="N18" s="8">
        <v>0</v>
      </c>
      <c r="O18" s="8">
        <v>85.762500000000003</v>
      </c>
      <c r="P18" s="8">
        <v>2356.7624999999998</v>
      </c>
      <c r="Q18" s="8">
        <v>34.350131176213402</v>
      </c>
      <c r="R18" s="8">
        <v>23567.625</v>
      </c>
    </row>
    <row r="19" spans="1:18">
      <c r="A19" s="7" t="s">
        <v>31</v>
      </c>
      <c r="B19" s="7" t="s">
        <v>32</v>
      </c>
      <c r="C19" s="8">
        <v>32.863436123348002</v>
      </c>
      <c r="D19" s="8">
        <v>1.25</v>
      </c>
      <c r="E19" s="9">
        <v>10</v>
      </c>
      <c r="F19" s="8">
        <v>22380</v>
      </c>
      <c r="G19" s="8">
        <v>851.25</v>
      </c>
      <c r="H19" s="8">
        <v>0</v>
      </c>
      <c r="I19" s="8">
        <v>0</v>
      </c>
      <c r="J19" s="8">
        <v>851.25</v>
      </c>
      <c r="K19" s="8">
        <v>2238</v>
      </c>
      <c r="L19" s="8">
        <v>85.125</v>
      </c>
      <c r="M19" s="8">
        <v>0</v>
      </c>
      <c r="N19" s="8">
        <v>0</v>
      </c>
      <c r="O19" s="8">
        <v>85.125</v>
      </c>
      <c r="P19" s="8">
        <v>2323.125</v>
      </c>
      <c r="Q19" s="8">
        <v>34.113436123348002</v>
      </c>
      <c r="R19" s="8">
        <v>23231.25</v>
      </c>
    </row>
    <row r="20" spans="1:18">
      <c r="A20" s="7" t="s">
        <v>31</v>
      </c>
      <c r="B20" s="7" t="s">
        <v>30</v>
      </c>
      <c r="C20" s="8">
        <v>33.130346527475702</v>
      </c>
      <c r="D20" s="8">
        <v>1.25</v>
      </c>
      <c r="E20" s="9">
        <v>10</v>
      </c>
      <c r="F20" s="8">
        <v>22850</v>
      </c>
      <c r="G20" s="8">
        <v>862.125</v>
      </c>
      <c r="H20" s="8">
        <v>0</v>
      </c>
      <c r="I20" s="8">
        <v>0</v>
      </c>
      <c r="J20" s="8">
        <v>862.125</v>
      </c>
      <c r="K20" s="8">
        <v>2285</v>
      </c>
      <c r="L20" s="8">
        <v>86.212500000000006</v>
      </c>
      <c r="M20" s="8">
        <v>0</v>
      </c>
      <c r="N20" s="8">
        <v>0</v>
      </c>
      <c r="O20" s="8">
        <v>86.212500000000006</v>
      </c>
      <c r="P20" s="8">
        <v>2371.2125000000001</v>
      </c>
      <c r="Q20" s="8">
        <v>34.380346527475702</v>
      </c>
      <c r="R20" s="8">
        <v>23712.125</v>
      </c>
    </row>
    <row r="21" spans="1:18">
      <c r="A21" s="7" t="s">
        <v>33</v>
      </c>
      <c r="B21" s="7" t="s">
        <v>34</v>
      </c>
      <c r="C21" s="8">
        <v>6.0146561443066497</v>
      </c>
      <c r="D21" s="8">
        <v>3.25</v>
      </c>
      <c r="E21" s="9">
        <v>100</v>
      </c>
      <c r="F21" s="8">
        <v>426800</v>
      </c>
      <c r="G21" s="8">
        <v>230620</v>
      </c>
      <c r="H21" s="8">
        <v>141920</v>
      </c>
      <c r="I21" s="8">
        <v>0</v>
      </c>
      <c r="J21" s="8">
        <v>230620</v>
      </c>
      <c r="K21" s="8">
        <v>4268</v>
      </c>
      <c r="L21" s="8">
        <v>2306.1999999999998</v>
      </c>
      <c r="M21" s="8">
        <v>1419.2</v>
      </c>
      <c r="N21" s="8">
        <v>0</v>
      </c>
      <c r="O21" s="8">
        <v>2306.1999999999998</v>
      </c>
      <c r="P21" s="8">
        <v>6574.2</v>
      </c>
      <c r="Q21" s="8">
        <v>9.2646561443066506</v>
      </c>
      <c r="R21" s="8">
        <v>657420</v>
      </c>
    </row>
    <row r="22" spans="1:18">
      <c r="A22" s="7" t="s">
        <v>33</v>
      </c>
      <c r="B22" s="7" t="s">
        <v>35</v>
      </c>
      <c r="C22" s="8">
        <v>6.0445326903985199</v>
      </c>
      <c r="D22" s="8">
        <v>3.25</v>
      </c>
      <c r="E22" s="9">
        <v>100</v>
      </c>
      <c r="F22" s="8">
        <v>426200</v>
      </c>
      <c r="G22" s="8">
        <v>229157.5</v>
      </c>
      <c r="H22" s="8">
        <v>141020</v>
      </c>
      <c r="I22" s="8">
        <v>0</v>
      </c>
      <c r="J22" s="8">
        <v>229157.5</v>
      </c>
      <c r="K22" s="8">
        <v>4262</v>
      </c>
      <c r="L22" s="8">
        <v>2291.5749999999998</v>
      </c>
      <c r="M22" s="8">
        <v>1410.2</v>
      </c>
      <c r="N22" s="8">
        <v>0</v>
      </c>
      <c r="O22" s="8">
        <v>2291.5749999999998</v>
      </c>
      <c r="P22" s="8">
        <v>6553.5749999999998</v>
      </c>
      <c r="Q22" s="8">
        <v>9.2945326903985208</v>
      </c>
      <c r="R22" s="8">
        <v>655357.5</v>
      </c>
    </row>
    <row r="23" spans="1:18">
      <c r="A23" s="7" t="s">
        <v>33</v>
      </c>
      <c r="B23" s="7" t="s">
        <v>36</v>
      </c>
      <c r="C23" s="8">
        <v>6.0396502614536498</v>
      </c>
      <c r="D23" s="8">
        <v>3.25</v>
      </c>
      <c r="E23" s="9">
        <v>100</v>
      </c>
      <c r="F23" s="8">
        <v>426200</v>
      </c>
      <c r="G23" s="8">
        <v>229342.75</v>
      </c>
      <c r="H23" s="8">
        <v>141134</v>
      </c>
      <c r="I23" s="8">
        <v>0</v>
      </c>
      <c r="J23" s="8">
        <v>229342.75</v>
      </c>
      <c r="K23" s="8">
        <v>4262</v>
      </c>
      <c r="L23" s="8">
        <v>2293.4274999999998</v>
      </c>
      <c r="M23" s="8">
        <v>1411.34</v>
      </c>
      <c r="N23" s="8">
        <v>0</v>
      </c>
      <c r="O23" s="8">
        <v>2293.4274999999998</v>
      </c>
      <c r="P23" s="8">
        <v>6555.4274999999998</v>
      </c>
      <c r="Q23" s="8">
        <v>9.2896502614536498</v>
      </c>
      <c r="R23" s="8">
        <v>655542.75</v>
      </c>
    </row>
    <row r="24" spans="1:18">
      <c r="A24" s="7" t="s">
        <v>37</v>
      </c>
      <c r="B24" s="7" t="s">
        <v>21</v>
      </c>
      <c r="C24" s="8">
        <v>6.0243702033181199</v>
      </c>
      <c r="D24" s="8">
        <v>3.25</v>
      </c>
      <c r="E24" s="9">
        <v>1</v>
      </c>
      <c r="F24" s="8">
        <v>3446</v>
      </c>
      <c r="G24" s="8">
        <v>1859.0325</v>
      </c>
      <c r="H24" s="8">
        <v>1144.02</v>
      </c>
      <c r="I24" s="8">
        <v>0</v>
      </c>
      <c r="J24" s="8">
        <v>1859.0325</v>
      </c>
      <c r="K24" s="8">
        <v>3446</v>
      </c>
      <c r="L24" s="8">
        <v>1859.0325</v>
      </c>
      <c r="M24" s="8">
        <v>1144.02</v>
      </c>
      <c r="N24" s="8">
        <v>0</v>
      </c>
      <c r="O24" s="8">
        <v>1859.0325</v>
      </c>
      <c r="P24" s="8">
        <v>5305.0325000000003</v>
      </c>
      <c r="Q24" s="8">
        <v>9.2743702033181208</v>
      </c>
      <c r="R24" s="8">
        <v>5305.0325000000003</v>
      </c>
    </row>
    <row r="25" spans="1:18">
      <c r="A25" s="7" t="s">
        <v>37</v>
      </c>
      <c r="B25" s="7" t="s">
        <v>22</v>
      </c>
      <c r="C25" s="8">
        <v>6.0651428372473601</v>
      </c>
      <c r="D25" s="8">
        <v>3.25</v>
      </c>
      <c r="E25" s="9">
        <v>1</v>
      </c>
      <c r="F25" s="8">
        <v>3484</v>
      </c>
      <c r="G25" s="8">
        <v>1866.8975</v>
      </c>
      <c r="H25" s="8">
        <v>1148.8599999999999</v>
      </c>
      <c r="I25" s="8">
        <v>0</v>
      </c>
      <c r="J25" s="8">
        <v>1866.8975</v>
      </c>
      <c r="K25" s="8">
        <v>3484</v>
      </c>
      <c r="L25" s="8">
        <v>1866.8975</v>
      </c>
      <c r="M25" s="8">
        <v>1148.8599999999999</v>
      </c>
      <c r="N25" s="8">
        <v>0</v>
      </c>
      <c r="O25" s="8">
        <v>1866.8975</v>
      </c>
      <c r="P25" s="8">
        <v>5350.8975</v>
      </c>
      <c r="Q25" s="8">
        <v>9.3151428372473593</v>
      </c>
      <c r="R25" s="8">
        <v>5350.8975</v>
      </c>
    </row>
    <row r="26" spans="1:18">
      <c r="A26" s="7" t="s">
        <v>37</v>
      </c>
      <c r="B26" s="7" t="s">
        <v>23</v>
      </c>
      <c r="C26" s="8">
        <v>6.0270279732521104</v>
      </c>
      <c r="D26" s="8">
        <v>3.25</v>
      </c>
      <c r="E26" s="9">
        <v>1</v>
      </c>
      <c r="F26" s="8">
        <v>3443</v>
      </c>
      <c r="G26" s="8">
        <v>1856.595</v>
      </c>
      <c r="H26" s="8">
        <v>1142.52</v>
      </c>
      <c r="I26" s="8">
        <v>0</v>
      </c>
      <c r="J26" s="8">
        <v>1856.595</v>
      </c>
      <c r="K26" s="8">
        <v>3443</v>
      </c>
      <c r="L26" s="8">
        <v>1856.595</v>
      </c>
      <c r="M26" s="8">
        <v>1142.52</v>
      </c>
      <c r="N26" s="8">
        <v>0</v>
      </c>
      <c r="O26" s="8">
        <v>1856.595</v>
      </c>
      <c r="P26" s="8">
        <v>5299.5950000000003</v>
      </c>
      <c r="Q26" s="8">
        <v>9.2770279732521104</v>
      </c>
      <c r="R26" s="8">
        <v>5299.5950000000003</v>
      </c>
    </row>
    <row r="27" spans="1:18">
      <c r="A27" s="7" t="s">
        <v>37</v>
      </c>
      <c r="B27" s="7" t="s">
        <v>27</v>
      </c>
      <c r="C27" s="8">
        <v>6.0192714617980903</v>
      </c>
      <c r="D27" s="8">
        <v>3.25</v>
      </c>
      <c r="E27" s="9">
        <v>1</v>
      </c>
      <c r="F27" s="8">
        <v>3442</v>
      </c>
      <c r="G27" s="8">
        <v>1858.4475</v>
      </c>
      <c r="H27" s="8">
        <v>1143.6600000000001</v>
      </c>
      <c r="I27" s="8">
        <v>0</v>
      </c>
      <c r="J27" s="8">
        <v>1858.4475</v>
      </c>
      <c r="K27" s="8">
        <v>3442</v>
      </c>
      <c r="L27" s="8">
        <v>1858.4475</v>
      </c>
      <c r="M27" s="8">
        <v>1143.6600000000001</v>
      </c>
      <c r="N27" s="8">
        <v>0</v>
      </c>
      <c r="O27" s="8">
        <v>1858.4475</v>
      </c>
      <c r="P27" s="8">
        <v>5300.4475000000002</v>
      </c>
      <c r="Q27" s="8">
        <v>9.2692714617980894</v>
      </c>
      <c r="R27" s="8">
        <v>5300.4475000000002</v>
      </c>
    </row>
    <row r="28" spans="1:18">
      <c r="A28" s="7" t="s">
        <v>38</v>
      </c>
      <c r="B28" s="7" t="s">
        <v>39</v>
      </c>
      <c r="C28" s="8">
        <v>6.0322186486144904</v>
      </c>
      <c r="D28" s="8">
        <v>3.25</v>
      </c>
      <c r="E28" s="9">
        <v>10</v>
      </c>
      <c r="F28" s="8">
        <v>42950</v>
      </c>
      <c r="G28" s="8">
        <v>23140.325000000001</v>
      </c>
      <c r="H28" s="8">
        <v>14240.2</v>
      </c>
      <c r="I28" s="8">
        <v>0</v>
      </c>
      <c r="J28" s="8">
        <v>23140.325000000001</v>
      </c>
      <c r="K28" s="8">
        <v>4295</v>
      </c>
      <c r="L28" s="8">
        <v>2314.0324999999998</v>
      </c>
      <c r="M28" s="8">
        <v>1424.02</v>
      </c>
      <c r="N28" s="8">
        <v>0</v>
      </c>
      <c r="O28" s="8">
        <v>2314.0324999999998</v>
      </c>
      <c r="P28" s="8">
        <v>6609.0325000000003</v>
      </c>
      <c r="Q28" s="8">
        <v>9.2822186486144904</v>
      </c>
      <c r="R28" s="8">
        <v>66090.324999999997</v>
      </c>
    </row>
    <row r="29" spans="1:18">
      <c r="A29" s="7" t="s">
        <v>38</v>
      </c>
      <c r="B29" s="7" t="s">
        <v>35</v>
      </c>
      <c r="C29" s="8">
        <v>6.0402494331065801</v>
      </c>
      <c r="D29" s="8">
        <v>3.25</v>
      </c>
      <c r="E29" s="9">
        <v>10</v>
      </c>
      <c r="F29" s="8">
        <v>42620</v>
      </c>
      <c r="G29" s="8">
        <v>22932</v>
      </c>
      <c r="H29" s="8">
        <v>14112</v>
      </c>
      <c r="I29" s="8">
        <v>0</v>
      </c>
      <c r="J29" s="8">
        <v>22932</v>
      </c>
      <c r="K29" s="8">
        <v>4262</v>
      </c>
      <c r="L29" s="8">
        <v>2293.1999999999998</v>
      </c>
      <c r="M29" s="8">
        <v>1411.2</v>
      </c>
      <c r="N29" s="8">
        <v>0</v>
      </c>
      <c r="O29" s="8">
        <v>2293.1999999999998</v>
      </c>
      <c r="P29" s="8">
        <v>6555.2</v>
      </c>
      <c r="Q29" s="8">
        <v>9.2902494331065792</v>
      </c>
      <c r="R29" s="8">
        <v>65552</v>
      </c>
    </row>
    <row r="30" spans="1:18">
      <c r="A30" s="7" t="s">
        <v>38</v>
      </c>
      <c r="B30" s="7" t="s">
        <v>40</v>
      </c>
      <c r="C30" s="8">
        <v>6.0401638298776996</v>
      </c>
      <c r="D30" s="8">
        <v>3.25</v>
      </c>
      <c r="E30" s="9">
        <v>10</v>
      </c>
      <c r="F30" s="8">
        <v>42620</v>
      </c>
      <c r="G30" s="8">
        <v>22932.325000000001</v>
      </c>
      <c r="H30" s="8">
        <v>14112.2</v>
      </c>
      <c r="I30" s="8">
        <v>0</v>
      </c>
      <c r="J30" s="8">
        <v>22932.325000000001</v>
      </c>
      <c r="K30" s="8">
        <v>4262</v>
      </c>
      <c r="L30" s="8">
        <v>2293.2325000000001</v>
      </c>
      <c r="M30" s="8">
        <v>1411.22</v>
      </c>
      <c r="N30" s="8">
        <v>0</v>
      </c>
      <c r="O30" s="8">
        <v>2293.2325000000001</v>
      </c>
      <c r="P30" s="8">
        <v>6555.2325000000001</v>
      </c>
      <c r="Q30" s="8">
        <v>9.2901638298777005</v>
      </c>
      <c r="R30" s="8">
        <v>65552.324999999997</v>
      </c>
    </row>
    <row r="31" spans="1:18">
      <c r="A31" s="7" t="s">
        <v>41</v>
      </c>
      <c r="B31" s="7" t="s">
        <v>21</v>
      </c>
      <c r="C31" s="8">
        <v>6.0455192034139396</v>
      </c>
      <c r="D31" s="8">
        <v>3.25</v>
      </c>
      <c r="E31" s="9">
        <v>1</v>
      </c>
      <c r="F31" s="8">
        <v>425</v>
      </c>
      <c r="G31" s="8">
        <v>228.47499999999999</v>
      </c>
      <c r="H31" s="8">
        <v>140.6</v>
      </c>
      <c r="I31" s="8">
        <v>0</v>
      </c>
      <c r="J31" s="8">
        <v>228.47499999999999</v>
      </c>
      <c r="K31" s="8">
        <v>425</v>
      </c>
      <c r="L31" s="8">
        <v>228.47499999999999</v>
      </c>
      <c r="M31" s="8">
        <v>140.6</v>
      </c>
      <c r="N31" s="8">
        <v>0</v>
      </c>
      <c r="O31" s="8">
        <v>228.47499999999999</v>
      </c>
      <c r="P31" s="8">
        <v>653.47500000000002</v>
      </c>
      <c r="Q31" s="8">
        <v>9.2955192034139404</v>
      </c>
      <c r="R31" s="8">
        <v>653.47500000000002</v>
      </c>
    </row>
    <row r="32" spans="1:18">
      <c r="A32" s="7" t="s">
        <v>41</v>
      </c>
      <c r="B32" s="7" t="s">
        <v>22</v>
      </c>
      <c r="C32" s="8">
        <v>6.1001560505036201</v>
      </c>
      <c r="D32" s="8">
        <v>3.25</v>
      </c>
      <c r="E32" s="9">
        <v>1</v>
      </c>
      <c r="F32" s="8">
        <v>430</v>
      </c>
      <c r="G32" s="8">
        <v>229.0925</v>
      </c>
      <c r="H32" s="8">
        <v>140.97999999999999</v>
      </c>
      <c r="I32" s="8">
        <v>0</v>
      </c>
      <c r="J32" s="8">
        <v>229.0925</v>
      </c>
      <c r="K32" s="8">
        <v>430</v>
      </c>
      <c r="L32" s="8">
        <v>229.0925</v>
      </c>
      <c r="M32" s="8">
        <v>140.97999999999999</v>
      </c>
      <c r="N32" s="8">
        <v>0</v>
      </c>
      <c r="O32" s="8">
        <v>229.0925</v>
      </c>
      <c r="P32" s="8">
        <v>659.09249999999997</v>
      </c>
      <c r="Q32" s="8">
        <v>9.3501560505036192</v>
      </c>
      <c r="R32" s="8">
        <v>659.09249999999997</v>
      </c>
    </row>
    <row r="33" spans="1:18">
      <c r="A33" s="7" t="s">
        <v>41</v>
      </c>
      <c r="B33" s="7" t="s">
        <v>23</v>
      </c>
      <c r="C33" s="8">
        <v>6.0398860398860403</v>
      </c>
      <c r="D33" s="8">
        <v>3.25</v>
      </c>
      <c r="E33" s="9">
        <v>1</v>
      </c>
      <c r="F33" s="8">
        <v>424</v>
      </c>
      <c r="G33" s="8">
        <v>228.15</v>
      </c>
      <c r="H33" s="8">
        <v>140.4</v>
      </c>
      <c r="I33" s="8">
        <v>0</v>
      </c>
      <c r="J33" s="8">
        <v>228.15</v>
      </c>
      <c r="K33" s="8">
        <v>424</v>
      </c>
      <c r="L33" s="8">
        <v>228.15</v>
      </c>
      <c r="M33" s="8">
        <v>140.4</v>
      </c>
      <c r="N33" s="8">
        <v>0</v>
      </c>
      <c r="O33" s="8">
        <v>228.15</v>
      </c>
      <c r="P33" s="8">
        <v>652.15</v>
      </c>
      <c r="Q33" s="8">
        <v>9.2898860398860403</v>
      </c>
      <c r="R33" s="8">
        <v>652.15</v>
      </c>
    </row>
    <row r="34" spans="1:18">
      <c r="A34" s="7" t="s">
        <v>41</v>
      </c>
      <c r="B34" s="7" t="s">
        <v>27</v>
      </c>
      <c r="C34" s="8">
        <v>6.0263120667704104</v>
      </c>
      <c r="D34" s="8">
        <v>3.25</v>
      </c>
      <c r="E34" s="9">
        <v>1</v>
      </c>
      <c r="F34" s="8">
        <v>426</v>
      </c>
      <c r="G34" s="8">
        <v>229.74250000000001</v>
      </c>
      <c r="H34" s="8">
        <v>141.38</v>
      </c>
      <c r="I34" s="8">
        <v>0</v>
      </c>
      <c r="J34" s="8">
        <v>229.74250000000001</v>
      </c>
      <c r="K34" s="8">
        <v>426</v>
      </c>
      <c r="L34" s="8">
        <v>229.74250000000001</v>
      </c>
      <c r="M34" s="8">
        <v>141.38</v>
      </c>
      <c r="N34" s="8">
        <v>0</v>
      </c>
      <c r="O34" s="8">
        <v>229.74250000000001</v>
      </c>
      <c r="P34" s="8">
        <v>655.74249999999995</v>
      </c>
      <c r="Q34" s="8">
        <v>9.2763120667704104</v>
      </c>
      <c r="R34" s="8">
        <v>655.74249999999995</v>
      </c>
    </row>
    <row r="35" spans="1:18">
      <c r="A35" s="7" t="s">
        <v>42</v>
      </c>
      <c r="B35" s="7" t="s">
        <v>21</v>
      </c>
      <c r="C35" s="8">
        <v>5.7757941716986103</v>
      </c>
      <c r="D35" s="8">
        <v>1.25</v>
      </c>
      <c r="E35" s="9">
        <v>5000</v>
      </c>
      <c r="F35" s="8">
        <v>55000</v>
      </c>
      <c r="G35" s="8">
        <v>11903.125</v>
      </c>
      <c r="H35" s="8">
        <v>0</v>
      </c>
      <c r="I35" s="8">
        <v>0</v>
      </c>
      <c r="J35" s="8">
        <v>11903.125</v>
      </c>
      <c r="K35" s="8">
        <v>11</v>
      </c>
      <c r="L35" s="8">
        <v>2.3806250000000002</v>
      </c>
      <c r="M35" s="8">
        <v>0</v>
      </c>
      <c r="N35" s="8">
        <v>0</v>
      </c>
      <c r="O35" s="8">
        <v>2.3806250000000002</v>
      </c>
      <c r="P35" s="8">
        <v>13.380625</v>
      </c>
      <c r="Q35" s="8">
        <v>7.0257941716986103</v>
      </c>
      <c r="R35" s="8">
        <v>66903.125</v>
      </c>
    </row>
    <row r="36" spans="1:18">
      <c r="A36" s="7" t="s">
        <v>42</v>
      </c>
      <c r="B36" s="7" t="s">
        <v>22</v>
      </c>
      <c r="C36" s="8">
        <v>5.8370920668612403</v>
      </c>
      <c r="D36" s="8">
        <v>1.25</v>
      </c>
      <c r="E36" s="9">
        <v>5000</v>
      </c>
      <c r="F36" s="8">
        <v>55000</v>
      </c>
      <c r="G36" s="8">
        <v>11778.125</v>
      </c>
      <c r="H36" s="8">
        <v>0</v>
      </c>
      <c r="I36" s="8">
        <v>0</v>
      </c>
      <c r="J36" s="8">
        <v>11778.125</v>
      </c>
      <c r="K36" s="8">
        <v>11</v>
      </c>
      <c r="L36" s="8">
        <v>2.3556249999999999</v>
      </c>
      <c r="M36" s="8">
        <v>0</v>
      </c>
      <c r="N36" s="8">
        <v>0</v>
      </c>
      <c r="O36" s="8">
        <v>2.3556249999999999</v>
      </c>
      <c r="P36" s="8">
        <v>13.355625</v>
      </c>
      <c r="Q36" s="8">
        <v>7.0870920668612403</v>
      </c>
      <c r="R36" s="8">
        <v>66778.125</v>
      </c>
    </row>
    <row r="37" spans="1:18">
      <c r="A37" s="7" t="s">
        <v>42</v>
      </c>
      <c r="B37" s="7" t="s">
        <v>23</v>
      </c>
      <c r="C37" s="8">
        <v>5.84795321637427</v>
      </c>
      <c r="D37" s="8">
        <v>1.25</v>
      </c>
      <c r="E37" s="9">
        <v>5000</v>
      </c>
      <c r="F37" s="8">
        <v>55000</v>
      </c>
      <c r="G37" s="8">
        <v>11756.25</v>
      </c>
      <c r="H37" s="8">
        <v>0</v>
      </c>
      <c r="I37" s="8">
        <v>0</v>
      </c>
      <c r="J37" s="8">
        <v>11756.25</v>
      </c>
      <c r="K37" s="8">
        <v>11</v>
      </c>
      <c r="L37" s="8">
        <v>2.3512499999999998</v>
      </c>
      <c r="M37" s="8">
        <v>0</v>
      </c>
      <c r="N37" s="8">
        <v>0</v>
      </c>
      <c r="O37" s="8">
        <v>2.3512499999999998</v>
      </c>
      <c r="P37" s="8">
        <v>13.35125</v>
      </c>
      <c r="Q37" s="8">
        <v>7.09795321637427</v>
      </c>
      <c r="R37" s="8">
        <v>66756.25</v>
      </c>
    </row>
    <row r="38" spans="1:18">
      <c r="A38" s="7" t="s">
        <v>43</v>
      </c>
      <c r="B38" s="7" t="s">
        <v>21</v>
      </c>
      <c r="C38" s="8">
        <v>5.7971014492753596</v>
      </c>
      <c r="D38" s="8">
        <v>1.25</v>
      </c>
      <c r="E38" s="9">
        <v>1000</v>
      </c>
      <c r="F38" s="8">
        <v>11000</v>
      </c>
      <c r="G38" s="8">
        <v>2371.875</v>
      </c>
      <c r="H38" s="8">
        <v>0</v>
      </c>
      <c r="I38" s="8">
        <v>0</v>
      </c>
      <c r="J38" s="8">
        <v>2371.875</v>
      </c>
      <c r="K38" s="8">
        <v>11</v>
      </c>
      <c r="L38" s="8">
        <v>2.3718750000000002</v>
      </c>
      <c r="M38" s="8">
        <v>0</v>
      </c>
      <c r="N38" s="8">
        <v>0</v>
      </c>
      <c r="O38" s="8">
        <v>2.3718750000000002</v>
      </c>
      <c r="P38" s="8">
        <v>13.371874999999999</v>
      </c>
      <c r="Q38" s="8">
        <v>7.0471014492753596</v>
      </c>
      <c r="R38" s="8">
        <v>13371.875</v>
      </c>
    </row>
    <row r="39" spans="1:18">
      <c r="A39" s="7" t="s">
        <v>43</v>
      </c>
      <c r="B39" s="7" t="s">
        <v>22</v>
      </c>
      <c r="C39" s="8">
        <v>5.8495081095453303</v>
      </c>
      <c r="D39" s="8">
        <v>1.25</v>
      </c>
      <c r="E39" s="9">
        <v>1000</v>
      </c>
      <c r="F39" s="8">
        <v>11000</v>
      </c>
      <c r="G39" s="8">
        <v>2350.625</v>
      </c>
      <c r="H39" s="8">
        <v>0</v>
      </c>
      <c r="I39" s="8">
        <v>0</v>
      </c>
      <c r="J39" s="8">
        <v>2350.625</v>
      </c>
      <c r="K39" s="8">
        <v>11</v>
      </c>
      <c r="L39" s="8">
        <v>2.350625</v>
      </c>
      <c r="M39" s="8">
        <v>0</v>
      </c>
      <c r="N39" s="8">
        <v>0</v>
      </c>
      <c r="O39" s="8">
        <v>2.350625</v>
      </c>
      <c r="P39" s="8">
        <v>13.350625000000001</v>
      </c>
      <c r="Q39" s="8">
        <v>7.0995081095453303</v>
      </c>
      <c r="R39" s="8">
        <v>13350.625</v>
      </c>
    </row>
    <row r="40" spans="1:18">
      <c r="A40" s="7" t="s">
        <v>43</v>
      </c>
      <c r="B40" s="7" t="s">
        <v>23</v>
      </c>
      <c r="C40" s="8">
        <v>5.8432934926958797</v>
      </c>
      <c r="D40" s="8">
        <v>1.25</v>
      </c>
      <c r="E40" s="9">
        <v>1000</v>
      </c>
      <c r="F40" s="8">
        <v>11000</v>
      </c>
      <c r="G40" s="8">
        <v>2353.125</v>
      </c>
      <c r="H40" s="8">
        <v>0</v>
      </c>
      <c r="I40" s="8">
        <v>0</v>
      </c>
      <c r="J40" s="8">
        <v>2353.125</v>
      </c>
      <c r="K40" s="8">
        <v>11</v>
      </c>
      <c r="L40" s="8">
        <v>2.3531249999999999</v>
      </c>
      <c r="M40" s="8">
        <v>0</v>
      </c>
      <c r="N40" s="8">
        <v>0</v>
      </c>
      <c r="O40" s="8">
        <v>2.3531249999999999</v>
      </c>
      <c r="P40" s="8">
        <v>13.353125</v>
      </c>
      <c r="Q40" s="8">
        <v>7.0932934926958797</v>
      </c>
      <c r="R40" s="8">
        <v>13353.125</v>
      </c>
    </row>
    <row r="41" spans="1:18">
      <c r="A41" s="7" t="s">
        <v>44</v>
      </c>
      <c r="B41" s="7" t="s">
        <v>45</v>
      </c>
      <c r="C41" s="8">
        <v>5.3375196232339102</v>
      </c>
      <c r="D41" s="8">
        <v>0</v>
      </c>
      <c r="E41" s="9">
        <v>50</v>
      </c>
      <c r="F41" s="8">
        <v>47600</v>
      </c>
      <c r="G41" s="8">
        <v>0</v>
      </c>
      <c r="H41" s="8">
        <v>0</v>
      </c>
      <c r="I41" s="8">
        <v>0</v>
      </c>
      <c r="J41" s="8">
        <v>0</v>
      </c>
      <c r="K41" s="8">
        <v>952</v>
      </c>
      <c r="L41" s="8">
        <v>0</v>
      </c>
      <c r="M41" s="8">
        <v>0</v>
      </c>
      <c r="N41" s="8">
        <v>0</v>
      </c>
      <c r="O41" s="8">
        <v>0</v>
      </c>
      <c r="P41" s="8">
        <v>952</v>
      </c>
      <c r="Q41" s="8">
        <v>5.3375196232339102</v>
      </c>
      <c r="R41" s="8">
        <v>47600</v>
      </c>
    </row>
    <row r="42" spans="1:18">
      <c r="A42" s="7" t="s">
        <v>44</v>
      </c>
      <c r="B42" s="7" t="s">
        <v>46</v>
      </c>
      <c r="C42" s="8">
        <v>5.52071668533035</v>
      </c>
      <c r="D42" s="8">
        <v>1</v>
      </c>
      <c r="E42" s="9">
        <v>50</v>
      </c>
      <c r="F42" s="8">
        <v>49300</v>
      </c>
      <c r="G42" s="8">
        <v>8930</v>
      </c>
      <c r="H42" s="8">
        <v>0</v>
      </c>
      <c r="I42" s="8">
        <v>0</v>
      </c>
      <c r="J42" s="8">
        <v>8930</v>
      </c>
      <c r="K42" s="8">
        <v>986</v>
      </c>
      <c r="L42" s="8">
        <v>178.6</v>
      </c>
      <c r="M42" s="8">
        <v>0</v>
      </c>
      <c r="N42" s="8">
        <v>0</v>
      </c>
      <c r="O42" s="8">
        <v>178.6</v>
      </c>
      <c r="P42" s="8">
        <v>1164.5999999999999</v>
      </c>
      <c r="Q42" s="8">
        <v>6.52071668533035</v>
      </c>
      <c r="R42" s="8">
        <v>58230</v>
      </c>
    </row>
    <row r="43" spans="1:18">
      <c r="A43" s="7" t="s">
        <v>47</v>
      </c>
      <c r="B43" s="7" t="s">
        <v>21</v>
      </c>
      <c r="C43" s="8">
        <v>9.9562363238512006</v>
      </c>
      <c r="D43" s="8">
        <v>1.25</v>
      </c>
      <c r="E43" s="9">
        <v>360</v>
      </c>
      <c r="F43" s="8">
        <v>32760</v>
      </c>
      <c r="G43" s="8">
        <v>4113</v>
      </c>
      <c r="H43" s="8">
        <v>0</v>
      </c>
      <c r="I43" s="8">
        <v>0</v>
      </c>
      <c r="J43" s="8">
        <v>4113</v>
      </c>
      <c r="K43" s="8">
        <v>91</v>
      </c>
      <c r="L43" s="8">
        <v>11.425000000000001</v>
      </c>
      <c r="M43" s="8">
        <v>0</v>
      </c>
      <c r="N43" s="8">
        <v>0</v>
      </c>
      <c r="O43" s="8">
        <v>11.425000000000001</v>
      </c>
      <c r="P43" s="8">
        <v>102.425</v>
      </c>
      <c r="Q43" s="8">
        <v>11.206236323851201</v>
      </c>
      <c r="R43" s="8">
        <v>36873</v>
      </c>
    </row>
    <row r="44" spans="1:18">
      <c r="A44" s="7" t="s">
        <v>47</v>
      </c>
      <c r="B44" s="7" t="s">
        <v>22</v>
      </c>
      <c r="C44" s="8">
        <v>10.0446428571429</v>
      </c>
      <c r="D44" s="8">
        <v>1.25</v>
      </c>
      <c r="E44" s="9">
        <v>360</v>
      </c>
      <c r="F44" s="8">
        <v>32400</v>
      </c>
      <c r="G44" s="8">
        <v>4032</v>
      </c>
      <c r="H44" s="8">
        <v>0</v>
      </c>
      <c r="I44" s="8">
        <v>0</v>
      </c>
      <c r="J44" s="8">
        <v>4032</v>
      </c>
      <c r="K44" s="8">
        <v>90</v>
      </c>
      <c r="L44" s="8">
        <v>11.2</v>
      </c>
      <c r="M44" s="8">
        <v>0</v>
      </c>
      <c r="N44" s="8">
        <v>0</v>
      </c>
      <c r="O44" s="8">
        <v>11.2</v>
      </c>
      <c r="P44" s="8">
        <v>101.2</v>
      </c>
      <c r="Q44" s="8">
        <v>11.2946428571429</v>
      </c>
      <c r="R44" s="8">
        <v>36432</v>
      </c>
    </row>
    <row r="45" spans="1:18">
      <c r="A45" s="7" t="s">
        <v>47</v>
      </c>
      <c r="B45" s="7" t="s">
        <v>23</v>
      </c>
      <c r="C45" s="8">
        <v>10.0076982294072</v>
      </c>
      <c r="D45" s="8">
        <v>1.25</v>
      </c>
      <c r="E45" s="9">
        <v>360</v>
      </c>
      <c r="F45" s="8">
        <v>32760</v>
      </c>
      <c r="G45" s="8">
        <v>4091.85</v>
      </c>
      <c r="H45" s="8">
        <v>0</v>
      </c>
      <c r="I45" s="8">
        <v>0</v>
      </c>
      <c r="J45" s="8">
        <v>4091.85</v>
      </c>
      <c r="K45" s="8">
        <v>91</v>
      </c>
      <c r="L45" s="8">
        <v>11.366250000000001</v>
      </c>
      <c r="M45" s="8">
        <v>0</v>
      </c>
      <c r="N45" s="8">
        <v>0</v>
      </c>
      <c r="O45" s="8">
        <v>11.366250000000001</v>
      </c>
      <c r="P45" s="8">
        <v>102.36624999999999</v>
      </c>
      <c r="Q45" s="8">
        <v>11.2576982294072</v>
      </c>
      <c r="R45" s="8">
        <v>36851.85</v>
      </c>
    </row>
    <row r="46" spans="1:18">
      <c r="A46" s="7" t="s">
        <v>48</v>
      </c>
      <c r="B46" s="7" t="s">
        <v>49</v>
      </c>
      <c r="C46" s="8">
        <v>16.789791806581601</v>
      </c>
      <c r="D46" s="8">
        <v>16.25</v>
      </c>
      <c r="E46" s="9">
        <v>250</v>
      </c>
      <c r="F46" s="8">
        <v>6250</v>
      </c>
      <c r="G46" s="8">
        <v>6049.0625</v>
      </c>
      <c r="H46" s="8">
        <v>0</v>
      </c>
      <c r="I46" s="8">
        <v>0</v>
      </c>
      <c r="J46" s="8">
        <v>6049.0625</v>
      </c>
      <c r="K46" s="8">
        <v>25</v>
      </c>
      <c r="L46" s="8">
        <v>24.196249999999999</v>
      </c>
      <c r="M46" s="8">
        <v>0</v>
      </c>
      <c r="N46" s="8">
        <v>0</v>
      </c>
      <c r="O46" s="8">
        <v>24.196249999999999</v>
      </c>
      <c r="P46" s="8">
        <v>49.196249999999999</v>
      </c>
      <c r="Q46" s="8">
        <v>33.039791806581597</v>
      </c>
      <c r="R46" s="8">
        <v>12299.0625</v>
      </c>
    </row>
    <row r="47" spans="1:18">
      <c r="A47" s="7" t="s">
        <v>48</v>
      </c>
      <c r="B47" s="7" t="s">
        <v>50</v>
      </c>
      <c r="C47" s="8">
        <v>13.045659809332699</v>
      </c>
      <c r="D47" s="8">
        <v>1.25</v>
      </c>
      <c r="E47" s="9">
        <v>250</v>
      </c>
      <c r="F47" s="8">
        <v>6500</v>
      </c>
      <c r="G47" s="8">
        <v>622.8125</v>
      </c>
      <c r="H47" s="8">
        <v>0</v>
      </c>
      <c r="I47" s="8">
        <v>0</v>
      </c>
      <c r="J47" s="8">
        <v>622.8125</v>
      </c>
      <c r="K47" s="8">
        <v>26</v>
      </c>
      <c r="L47" s="8">
        <v>2.49125</v>
      </c>
      <c r="M47" s="8">
        <v>0</v>
      </c>
      <c r="N47" s="8">
        <v>0</v>
      </c>
      <c r="O47" s="8">
        <v>2.49125</v>
      </c>
      <c r="P47" s="8">
        <v>28.491250000000001</v>
      </c>
      <c r="Q47" s="8">
        <v>14.295659809332699</v>
      </c>
      <c r="R47" s="8">
        <v>7122.8125</v>
      </c>
    </row>
    <row r="48" spans="1:18">
      <c r="A48" s="7" t="s">
        <v>48</v>
      </c>
      <c r="B48" s="7" t="s">
        <v>51</v>
      </c>
      <c r="C48" s="8">
        <v>17.619047619047599</v>
      </c>
      <c r="D48" s="8">
        <v>1.25</v>
      </c>
      <c r="E48" s="9">
        <v>250</v>
      </c>
      <c r="F48" s="8">
        <v>9250</v>
      </c>
      <c r="G48" s="8">
        <v>656.25</v>
      </c>
      <c r="H48" s="8">
        <v>0</v>
      </c>
      <c r="I48" s="8">
        <v>0</v>
      </c>
      <c r="J48" s="8">
        <v>656.25</v>
      </c>
      <c r="K48" s="8">
        <v>37</v>
      </c>
      <c r="L48" s="8">
        <v>2.625</v>
      </c>
      <c r="M48" s="8">
        <v>0</v>
      </c>
      <c r="N48" s="8">
        <v>0</v>
      </c>
      <c r="O48" s="8">
        <v>2.625</v>
      </c>
      <c r="P48" s="8">
        <v>39.625</v>
      </c>
      <c r="Q48" s="8">
        <v>18.869047619047599</v>
      </c>
      <c r="R48" s="8">
        <v>9906.25</v>
      </c>
    </row>
    <row r="49" spans="1:18">
      <c r="A49" s="7" t="s">
        <v>48</v>
      </c>
      <c r="B49" s="7" t="s">
        <v>52</v>
      </c>
      <c r="C49" s="8">
        <v>13.904982618771699</v>
      </c>
      <c r="D49" s="8">
        <v>1.25</v>
      </c>
      <c r="E49" s="9">
        <v>250</v>
      </c>
      <c r="F49" s="8">
        <v>6000</v>
      </c>
      <c r="G49" s="8">
        <v>539.375</v>
      </c>
      <c r="H49" s="8">
        <v>0</v>
      </c>
      <c r="I49" s="8">
        <v>0</v>
      </c>
      <c r="J49" s="8">
        <v>539.375</v>
      </c>
      <c r="K49" s="8">
        <v>24</v>
      </c>
      <c r="L49" s="8">
        <v>2.1575000000000002</v>
      </c>
      <c r="M49" s="8">
        <v>0</v>
      </c>
      <c r="N49" s="8">
        <v>0</v>
      </c>
      <c r="O49" s="8">
        <v>2.1575000000000002</v>
      </c>
      <c r="P49" s="8">
        <v>26.157499999999999</v>
      </c>
      <c r="Q49" s="8">
        <v>15.154982618771699</v>
      </c>
      <c r="R49" s="8">
        <v>6539.375</v>
      </c>
    </row>
    <row r="50" spans="1:18">
      <c r="A50" s="7" t="s">
        <v>53</v>
      </c>
      <c r="B50" s="7" t="s">
        <v>49</v>
      </c>
      <c r="C50" s="8">
        <v>16.778523489932901</v>
      </c>
      <c r="D50" s="8">
        <v>16.25</v>
      </c>
      <c r="E50" s="9">
        <v>1250</v>
      </c>
      <c r="F50" s="8">
        <v>31250</v>
      </c>
      <c r="G50" s="8">
        <v>30265.625</v>
      </c>
      <c r="H50" s="8">
        <v>0</v>
      </c>
      <c r="I50" s="8">
        <v>0</v>
      </c>
      <c r="J50" s="8">
        <v>30265.625</v>
      </c>
      <c r="K50" s="8">
        <v>25</v>
      </c>
      <c r="L50" s="8">
        <v>24.212499999999999</v>
      </c>
      <c r="M50" s="8">
        <v>0</v>
      </c>
      <c r="N50" s="8">
        <v>0</v>
      </c>
      <c r="O50" s="8">
        <v>24.212499999999999</v>
      </c>
      <c r="P50" s="8">
        <v>49.212499999999999</v>
      </c>
      <c r="Q50" s="8">
        <v>33.028523489932901</v>
      </c>
      <c r="R50" s="8">
        <v>61515.625</v>
      </c>
    </row>
    <row r="51" spans="1:18">
      <c r="A51" s="7" t="s">
        <v>53</v>
      </c>
      <c r="B51" s="7" t="s">
        <v>50</v>
      </c>
      <c r="C51" s="8">
        <v>19.0667335674862</v>
      </c>
      <c r="D51" s="8">
        <v>1.25</v>
      </c>
      <c r="E51" s="9">
        <v>1250</v>
      </c>
      <c r="F51" s="8">
        <v>47500</v>
      </c>
      <c r="G51" s="8">
        <v>3114.0625</v>
      </c>
      <c r="H51" s="8">
        <v>0</v>
      </c>
      <c r="I51" s="8">
        <v>0</v>
      </c>
      <c r="J51" s="8">
        <v>3114.0625</v>
      </c>
      <c r="K51" s="8">
        <v>38</v>
      </c>
      <c r="L51" s="8">
        <v>2.49125</v>
      </c>
      <c r="M51" s="8">
        <v>0</v>
      </c>
      <c r="N51" s="8">
        <v>0</v>
      </c>
      <c r="O51" s="8">
        <v>2.49125</v>
      </c>
      <c r="P51" s="8">
        <v>40.491250000000001</v>
      </c>
      <c r="Q51" s="8">
        <v>20.3167335674862</v>
      </c>
      <c r="R51" s="8">
        <v>50614.0625</v>
      </c>
    </row>
    <row r="52" spans="1:18">
      <c r="A52" s="7" t="s">
        <v>53</v>
      </c>
      <c r="B52" s="7" t="s">
        <v>51</v>
      </c>
      <c r="C52" s="8">
        <v>19.841269841269799</v>
      </c>
      <c r="D52" s="8">
        <v>1.25</v>
      </c>
      <c r="E52" s="9">
        <v>1250</v>
      </c>
      <c r="F52" s="8">
        <v>50000</v>
      </c>
      <c r="G52" s="8">
        <v>3150</v>
      </c>
      <c r="H52" s="8">
        <v>0</v>
      </c>
      <c r="I52" s="8">
        <v>0</v>
      </c>
      <c r="J52" s="8">
        <v>3150</v>
      </c>
      <c r="K52" s="8">
        <v>40</v>
      </c>
      <c r="L52" s="8">
        <v>2.52</v>
      </c>
      <c r="M52" s="8">
        <v>0</v>
      </c>
      <c r="N52" s="8">
        <v>0</v>
      </c>
      <c r="O52" s="8">
        <v>2.52</v>
      </c>
      <c r="P52" s="8">
        <v>42.52</v>
      </c>
      <c r="Q52" s="8">
        <v>21.091269841269799</v>
      </c>
      <c r="R52" s="8">
        <v>53150</v>
      </c>
    </row>
    <row r="53" spans="1:18">
      <c r="A53" s="7" t="s">
        <v>53</v>
      </c>
      <c r="B53" s="7" t="s">
        <v>52</v>
      </c>
      <c r="C53" s="8">
        <v>13.913043478260899</v>
      </c>
      <c r="D53" s="8">
        <v>1.25</v>
      </c>
      <c r="E53" s="9">
        <v>1250</v>
      </c>
      <c r="F53" s="8">
        <v>30000</v>
      </c>
      <c r="G53" s="8">
        <v>2695.3125</v>
      </c>
      <c r="H53" s="8">
        <v>0</v>
      </c>
      <c r="I53" s="8">
        <v>0</v>
      </c>
      <c r="J53" s="8">
        <v>2695.3125</v>
      </c>
      <c r="K53" s="8">
        <v>24</v>
      </c>
      <c r="L53" s="8">
        <v>2.15625</v>
      </c>
      <c r="M53" s="8">
        <v>0</v>
      </c>
      <c r="N53" s="8">
        <v>0</v>
      </c>
      <c r="O53" s="8">
        <v>2.15625</v>
      </c>
      <c r="P53" s="8">
        <v>26.15625</v>
      </c>
      <c r="Q53" s="8">
        <v>15.163043478260899</v>
      </c>
      <c r="R53" s="8">
        <v>32695.3125</v>
      </c>
    </row>
    <row r="54" spans="1:18">
      <c r="A54" s="7" t="s">
        <v>54</v>
      </c>
      <c r="B54" s="7" t="s">
        <v>39</v>
      </c>
      <c r="C54" s="8">
        <v>11.6500709451399</v>
      </c>
      <c r="D54" s="8">
        <v>1.25</v>
      </c>
      <c r="E54" s="9">
        <v>30</v>
      </c>
      <c r="F54" s="8">
        <v>278340</v>
      </c>
      <c r="G54" s="8">
        <v>29864.625</v>
      </c>
      <c r="H54" s="8">
        <v>0</v>
      </c>
      <c r="I54" s="8">
        <v>0</v>
      </c>
      <c r="J54" s="8">
        <v>29864.625</v>
      </c>
      <c r="K54" s="8">
        <v>9278</v>
      </c>
      <c r="L54" s="8">
        <v>995.48749999999995</v>
      </c>
      <c r="M54" s="8">
        <v>0</v>
      </c>
      <c r="N54" s="8">
        <v>0</v>
      </c>
      <c r="O54" s="8">
        <v>995.48749999999995</v>
      </c>
      <c r="P54" s="8">
        <v>10273.487499999999</v>
      </c>
      <c r="Q54" s="8">
        <v>12.9000709451399</v>
      </c>
      <c r="R54" s="8">
        <v>308204.625</v>
      </c>
    </row>
    <row r="55" spans="1:18">
      <c r="A55" s="7" t="s">
        <v>54</v>
      </c>
      <c r="B55" s="7" t="s">
        <v>40</v>
      </c>
      <c r="C55" s="8">
        <v>11.6413949030498</v>
      </c>
      <c r="D55" s="8">
        <v>1.25</v>
      </c>
      <c r="E55" s="9">
        <v>30</v>
      </c>
      <c r="F55" s="8">
        <v>284220</v>
      </c>
      <c r="G55" s="8">
        <v>30518.25</v>
      </c>
      <c r="H55" s="8">
        <v>0</v>
      </c>
      <c r="I55" s="8">
        <v>0</v>
      </c>
      <c r="J55" s="8">
        <v>30518.25</v>
      </c>
      <c r="K55" s="8">
        <v>9474</v>
      </c>
      <c r="L55" s="8">
        <v>1017.275</v>
      </c>
      <c r="M55" s="8">
        <v>0</v>
      </c>
      <c r="N55" s="8">
        <v>0</v>
      </c>
      <c r="O55" s="8">
        <v>1017.275</v>
      </c>
      <c r="P55" s="8">
        <v>10491.275</v>
      </c>
      <c r="Q55" s="8">
        <v>12.8913949030498</v>
      </c>
      <c r="R55" s="8">
        <v>314738.25</v>
      </c>
    </row>
    <row r="56" spans="1:18">
      <c r="A56" s="7" t="s">
        <v>54</v>
      </c>
      <c r="B56" s="7" t="s">
        <v>55</v>
      </c>
      <c r="C56" s="8">
        <v>11.6205438066465</v>
      </c>
      <c r="D56" s="8">
        <v>1.25</v>
      </c>
      <c r="E56" s="9">
        <v>30</v>
      </c>
      <c r="F56" s="8">
        <v>288480</v>
      </c>
      <c r="G56" s="8">
        <v>31031.25</v>
      </c>
      <c r="H56" s="8">
        <v>0</v>
      </c>
      <c r="I56" s="8">
        <v>0</v>
      </c>
      <c r="J56" s="8">
        <v>31031.25</v>
      </c>
      <c r="K56" s="8">
        <v>9616</v>
      </c>
      <c r="L56" s="8">
        <v>1034.375</v>
      </c>
      <c r="M56" s="8">
        <v>0</v>
      </c>
      <c r="N56" s="8">
        <v>0</v>
      </c>
      <c r="O56" s="8">
        <v>1034.375</v>
      </c>
      <c r="P56" s="8">
        <v>10650.375</v>
      </c>
      <c r="Q56" s="8">
        <v>12.8705438066465</v>
      </c>
      <c r="R56" s="8">
        <v>319511.25</v>
      </c>
    </row>
    <row r="57" spans="1:18">
      <c r="A57" s="7" t="s">
        <v>56</v>
      </c>
      <c r="B57" s="7" t="s">
        <v>21</v>
      </c>
      <c r="C57" s="8">
        <v>11.634451148330699</v>
      </c>
      <c r="D57" s="8">
        <v>1.25</v>
      </c>
      <c r="E57" s="9">
        <v>5</v>
      </c>
      <c r="F57" s="8">
        <v>47340</v>
      </c>
      <c r="G57" s="8">
        <v>5086.1875</v>
      </c>
      <c r="H57" s="8">
        <v>0</v>
      </c>
      <c r="I57" s="8">
        <v>0</v>
      </c>
      <c r="J57" s="8">
        <v>5086.1875</v>
      </c>
      <c r="K57" s="8">
        <v>9468</v>
      </c>
      <c r="L57" s="8">
        <v>1017.2375</v>
      </c>
      <c r="M57" s="8">
        <v>0</v>
      </c>
      <c r="N57" s="8">
        <v>0</v>
      </c>
      <c r="O57" s="8">
        <v>1017.2375</v>
      </c>
      <c r="P57" s="8">
        <v>10485.237499999999</v>
      </c>
      <c r="Q57" s="8">
        <v>12.884451148330699</v>
      </c>
      <c r="R57" s="8">
        <v>52426.1875</v>
      </c>
    </row>
    <row r="58" spans="1:18">
      <c r="A58" s="7" t="s">
        <v>56</v>
      </c>
      <c r="B58" s="7" t="s">
        <v>22</v>
      </c>
      <c r="C58" s="8">
        <v>11.632737847943501</v>
      </c>
      <c r="D58" s="8">
        <v>1.25</v>
      </c>
      <c r="E58" s="9">
        <v>5</v>
      </c>
      <c r="F58" s="8">
        <v>46200</v>
      </c>
      <c r="G58" s="8">
        <v>4964.4375</v>
      </c>
      <c r="H58" s="8">
        <v>0</v>
      </c>
      <c r="I58" s="8">
        <v>0</v>
      </c>
      <c r="J58" s="8">
        <v>4964.4375</v>
      </c>
      <c r="K58" s="8">
        <v>9240</v>
      </c>
      <c r="L58" s="8">
        <v>992.88750000000005</v>
      </c>
      <c r="M58" s="8">
        <v>0</v>
      </c>
      <c r="N58" s="8">
        <v>0</v>
      </c>
      <c r="O58" s="8">
        <v>992.88750000000005</v>
      </c>
      <c r="P58" s="8">
        <v>10232.887500000001</v>
      </c>
      <c r="Q58" s="8">
        <v>12.882737847943501</v>
      </c>
      <c r="R58" s="8">
        <v>51164.4375</v>
      </c>
    </row>
    <row r="59" spans="1:18">
      <c r="A59" s="7" t="s">
        <v>56</v>
      </c>
      <c r="B59" s="7" t="s">
        <v>57</v>
      </c>
      <c r="C59" s="8">
        <v>11.6302728626967</v>
      </c>
      <c r="D59" s="8">
        <v>1.25</v>
      </c>
      <c r="E59" s="9">
        <v>5</v>
      </c>
      <c r="F59" s="8">
        <v>48015</v>
      </c>
      <c r="G59" s="8">
        <v>5160.5625</v>
      </c>
      <c r="H59" s="8">
        <v>0</v>
      </c>
      <c r="I59" s="8">
        <v>0</v>
      </c>
      <c r="J59" s="8">
        <v>5160.5625</v>
      </c>
      <c r="K59" s="8">
        <v>9603</v>
      </c>
      <c r="L59" s="8">
        <v>1032.1125</v>
      </c>
      <c r="M59" s="8">
        <v>0</v>
      </c>
      <c r="N59" s="8">
        <v>0</v>
      </c>
      <c r="O59" s="8">
        <v>1032.1125</v>
      </c>
      <c r="P59" s="8">
        <v>10635.112499999999</v>
      </c>
      <c r="Q59" s="8">
        <v>12.8802728626967</v>
      </c>
      <c r="R59" s="8">
        <v>53175.5625</v>
      </c>
    </row>
    <row r="60" spans="1:18">
      <c r="A60" s="7" t="s">
        <v>58</v>
      </c>
      <c r="B60" s="7" t="s">
        <v>21</v>
      </c>
      <c r="C60" s="8">
        <v>11.637226340180201</v>
      </c>
      <c r="D60" s="8">
        <v>1.25</v>
      </c>
      <c r="E60" s="9">
        <v>1</v>
      </c>
      <c r="F60" s="8">
        <v>9467</v>
      </c>
      <c r="G60" s="8">
        <v>1016.8875</v>
      </c>
      <c r="H60" s="8">
        <v>0</v>
      </c>
      <c r="I60" s="8">
        <v>0</v>
      </c>
      <c r="J60" s="8">
        <v>1016.8875</v>
      </c>
      <c r="K60" s="8">
        <v>9467</v>
      </c>
      <c r="L60" s="8">
        <v>1016.8875</v>
      </c>
      <c r="M60" s="8">
        <v>0</v>
      </c>
      <c r="N60" s="8">
        <v>0</v>
      </c>
      <c r="O60" s="8">
        <v>1016.8875</v>
      </c>
      <c r="P60" s="8">
        <v>10483.887500000001</v>
      </c>
      <c r="Q60" s="8">
        <v>12.887226340180201</v>
      </c>
      <c r="R60" s="8">
        <v>10483.887500000001</v>
      </c>
    </row>
    <row r="61" spans="1:18">
      <c r="A61" s="7" t="s">
        <v>58</v>
      </c>
      <c r="B61" s="7" t="s">
        <v>22</v>
      </c>
      <c r="C61" s="8">
        <v>11.636487269247199</v>
      </c>
      <c r="D61" s="8">
        <v>1.25</v>
      </c>
      <c r="E61" s="9">
        <v>1</v>
      </c>
      <c r="F61" s="8">
        <v>9241</v>
      </c>
      <c r="G61" s="8">
        <v>992.67499999999995</v>
      </c>
      <c r="H61" s="8">
        <v>0</v>
      </c>
      <c r="I61" s="8">
        <v>0</v>
      </c>
      <c r="J61" s="8">
        <v>992.67499999999995</v>
      </c>
      <c r="K61" s="8">
        <v>9241</v>
      </c>
      <c r="L61" s="8">
        <v>992.67499999999995</v>
      </c>
      <c r="M61" s="8">
        <v>0</v>
      </c>
      <c r="N61" s="8">
        <v>0</v>
      </c>
      <c r="O61" s="8">
        <v>992.67499999999995</v>
      </c>
      <c r="P61" s="8">
        <v>10233.674999999999</v>
      </c>
      <c r="Q61" s="8">
        <v>12.886487269247199</v>
      </c>
      <c r="R61" s="8">
        <v>10233.674999999999</v>
      </c>
    </row>
    <row r="62" spans="1:18">
      <c r="A62" s="7" t="s">
        <v>58</v>
      </c>
      <c r="B62" s="7" t="s">
        <v>57</v>
      </c>
      <c r="C62" s="8">
        <v>11.6326110391105</v>
      </c>
      <c r="D62" s="8">
        <v>1.25</v>
      </c>
      <c r="E62" s="9">
        <v>1</v>
      </c>
      <c r="F62" s="8">
        <v>9604</v>
      </c>
      <c r="G62" s="8">
        <v>1032.0125</v>
      </c>
      <c r="H62" s="8">
        <v>0</v>
      </c>
      <c r="I62" s="8">
        <v>0</v>
      </c>
      <c r="J62" s="8">
        <v>1032.0125</v>
      </c>
      <c r="K62" s="8">
        <v>9604</v>
      </c>
      <c r="L62" s="8">
        <v>1032.0125</v>
      </c>
      <c r="M62" s="8">
        <v>0</v>
      </c>
      <c r="N62" s="8">
        <v>0</v>
      </c>
      <c r="O62" s="8">
        <v>1032.0125</v>
      </c>
      <c r="P62" s="8">
        <v>10636.012500000001</v>
      </c>
      <c r="Q62" s="8">
        <v>12.8826110391105</v>
      </c>
      <c r="R62" s="8">
        <v>10636.012500000001</v>
      </c>
    </row>
    <row r="63" spans="1:18">
      <c r="A63" s="7" t="s">
        <v>59</v>
      </c>
      <c r="B63" s="7" t="s">
        <v>21</v>
      </c>
      <c r="C63" s="8">
        <v>10.3092783505155</v>
      </c>
      <c r="D63" s="8">
        <v>1.25</v>
      </c>
      <c r="E63" s="9">
        <v>5000</v>
      </c>
      <c r="F63" s="8">
        <v>125000</v>
      </c>
      <c r="G63" s="8">
        <v>15156.25</v>
      </c>
      <c r="H63" s="8">
        <v>0</v>
      </c>
      <c r="I63" s="8">
        <v>0</v>
      </c>
      <c r="J63" s="8">
        <v>15156.25</v>
      </c>
      <c r="K63" s="8">
        <v>25</v>
      </c>
      <c r="L63" s="8">
        <v>3.03125</v>
      </c>
      <c r="M63" s="8">
        <v>0</v>
      </c>
      <c r="N63" s="8">
        <v>0</v>
      </c>
      <c r="O63" s="8">
        <v>3.03125</v>
      </c>
      <c r="P63" s="8">
        <v>28.03125</v>
      </c>
      <c r="Q63" s="8">
        <v>11.5592783505155</v>
      </c>
      <c r="R63" s="8">
        <v>140156.25</v>
      </c>
    </row>
    <row r="64" spans="1:18">
      <c r="A64" s="7" t="s">
        <v>59</v>
      </c>
      <c r="B64" s="7" t="s">
        <v>22</v>
      </c>
      <c r="C64" s="8">
        <v>10.177081213108099</v>
      </c>
      <c r="D64" s="8">
        <v>1.25</v>
      </c>
      <c r="E64" s="9">
        <v>5000</v>
      </c>
      <c r="F64" s="8">
        <v>125000</v>
      </c>
      <c r="G64" s="8">
        <v>15353.125</v>
      </c>
      <c r="H64" s="8">
        <v>0</v>
      </c>
      <c r="I64" s="8">
        <v>0</v>
      </c>
      <c r="J64" s="8">
        <v>15353.125</v>
      </c>
      <c r="K64" s="8">
        <v>25</v>
      </c>
      <c r="L64" s="8">
        <v>3.0706250000000002</v>
      </c>
      <c r="M64" s="8">
        <v>0</v>
      </c>
      <c r="N64" s="8">
        <v>0</v>
      </c>
      <c r="O64" s="8">
        <v>3.0706250000000002</v>
      </c>
      <c r="P64" s="8">
        <v>28.070625</v>
      </c>
      <c r="Q64" s="8">
        <v>11.427081213108099</v>
      </c>
      <c r="R64" s="8">
        <v>140353.125</v>
      </c>
    </row>
    <row r="65" spans="1:18">
      <c r="A65" s="7" t="s">
        <v>59</v>
      </c>
      <c r="B65" s="7" t="s">
        <v>23</v>
      </c>
      <c r="C65" s="8">
        <v>10.148163182464</v>
      </c>
      <c r="D65" s="8">
        <v>1.25</v>
      </c>
      <c r="E65" s="9">
        <v>5000</v>
      </c>
      <c r="F65" s="8">
        <v>125000</v>
      </c>
      <c r="G65" s="8">
        <v>15396.875</v>
      </c>
      <c r="H65" s="8">
        <v>0</v>
      </c>
      <c r="I65" s="8">
        <v>0</v>
      </c>
      <c r="J65" s="8">
        <v>15396.875</v>
      </c>
      <c r="K65" s="8">
        <v>25</v>
      </c>
      <c r="L65" s="8">
        <v>3.0793750000000002</v>
      </c>
      <c r="M65" s="8">
        <v>0</v>
      </c>
      <c r="N65" s="8">
        <v>0</v>
      </c>
      <c r="O65" s="8">
        <v>3.0793750000000002</v>
      </c>
      <c r="P65" s="8">
        <v>28.079374999999999</v>
      </c>
      <c r="Q65" s="8">
        <v>11.398163182464</v>
      </c>
      <c r="R65" s="8">
        <v>140396.875</v>
      </c>
    </row>
    <row r="66" spans="1:18">
      <c r="A66" s="7" t="s">
        <v>60</v>
      </c>
      <c r="B66" s="7" t="s">
        <v>21</v>
      </c>
      <c r="C66" s="8">
        <v>10.0969305331179</v>
      </c>
      <c r="D66" s="8">
        <v>1.25</v>
      </c>
      <c r="E66" s="9">
        <v>1000</v>
      </c>
      <c r="F66" s="8">
        <v>25000</v>
      </c>
      <c r="G66" s="8">
        <v>3095</v>
      </c>
      <c r="H66" s="8">
        <v>0</v>
      </c>
      <c r="I66" s="8">
        <v>0</v>
      </c>
      <c r="J66" s="8">
        <v>3095</v>
      </c>
      <c r="K66" s="8">
        <v>25</v>
      </c>
      <c r="L66" s="8">
        <v>3.0950000000000002</v>
      </c>
      <c r="M66" s="8">
        <v>0</v>
      </c>
      <c r="N66" s="8">
        <v>0</v>
      </c>
      <c r="O66" s="8">
        <v>3.0950000000000002</v>
      </c>
      <c r="P66" s="8">
        <v>28.094999999999999</v>
      </c>
      <c r="Q66" s="8">
        <v>11.3469305331179</v>
      </c>
      <c r="R66" s="8">
        <v>28095</v>
      </c>
    </row>
    <row r="67" spans="1:18">
      <c r="A67" s="7" t="s">
        <v>60</v>
      </c>
      <c r="B67" s="7" t="s">
        <v>22</v>
      </c>
      <c r="C67" s="8">
        <v>10.1729399796541</v>
      </c>
      <c r="D67" s="8">
        <v>1.25</v>
      </c>
      <c r="E67" s="9">
        <v>1000</v>
      </c>
      <c r="F67" s="8">
        <v>25000</v>
      </c>
      <c r="G67" s="8">
        <v>3071.875</v>
      </c>
      <c r="H67" s="8">
        <v>0</v>
      </c>
      <c r="I67" s="8">
        <v>0</v>
      </c>
      <c r="J67" s="8">
        <v>3071.875</v>
      </c>
      <c r="K67" s="8">
        <v>25</v>
      </c>
      <c r="L67" s="8">
        <v>3.0718749999999999</v>
      </c>
      <c r="M67" s="8">
        <v>0</v>
      </c>
      <c r="N67" s="8">
        <v>0</v>
      </c>
      <c r="O67" s="8">
        <v>3.0718749999999999</v>
      </c>
      <c r="P67" s="8">
        <v>28.071874999999999</v>
      </c>
      <c r="Q67" s="8">
        <v>11.4229399796541</v>
      </c>
      <c r="R67" s="8">
        <v>28071.875</v>
      </c>
    </row>
    <row r="68" spans="1:18">
      <c r="A68" s="7" t="s">
        <v>60</v>
      </c>
      <c r="B68" s="7" t="s">
        <v>23</v>
      </c>
      <c r="C68" s="8">
        <v>10.1522842639594</v>
      </c>
      <c r="D68" s="8">
        <v>1.25</v>
      </c>
      <c r="E68" s="9">
        <v>1000</v>
      </c>
      <c r="F68" s="8">
        <v>25000</v>
      </c>
      <c r="G68" s="8">
        <v>3078.125</v>
      </c>
      <c r="H68" s="8">
        <v>0</v>
      </c>
      <c r="I68" s="8">
        <v>0</v>
      </c>
      <c r="J68" s="8">
        <v>3078.125</v>
      </c>
      <c r="K68" s="8">
        <v>25</v>
      </c>
      <c r="L68" s="8">
        <v>3.078125</v>
      </c>
      <c r="M68" s="8">
        <v>0</v>
      </c>
      <c r="N68" s="8">
        <v>0</v>
      </c>
      <c r="O68" s="8">
        <v>3.078125</v>
      </c>
      <c r="P68" s="8">
        <v>28.078125</v>
      </c>
      <c r="Q68" s="8">
        <v>11.4022842639594</v>
      </c>
      <c r="R68" s="8">
        <v>28078.125</v>
      </c>
    </row>
    <row r="69" spans="1:18">
      <c r="A69" s="7"/>
      <c r="B69" s="7"/>
      <c r="C69" s="10">
        <f t="shared" ref="C69:R69" si="0">SUBTOTAL(9,C5:C68)</f>
        <v>723.28969338585637</v>
      </c>
      <c r="D69" s="10">
        <f t="shared" si="0"/>
        <v>136.5</v>
      </c>
      <c r="E69" s="10">
        <f t="shared" si="0"/>
        <v>69452</v>
      </c>
      <c r="F69" s="10">
        <f t="shared" si="0"/>
        <v>5400435</v>
      </c>
      <c r="G69" s="10">
        <f t="shared" si="0"/>
        <v>1265227.1950000001</v>
      </c>
      <c r="H69" s="10">
        <f t="shared" si="0"/>
        <v>471680.82</v>
      </c>
      <c r="I69" s="10">
        <f t="shared" si="0"/>
        <v>0</v>
      </c>
      <c r="J69" s="10">
        <f t="shared" si="0"/>
        <v>1265227.1950000001</v>
      </c>
      <c r="K69" s="10">
        <f t="shared" si="0"/>
        <v>150001</v>
      </c>
      <c r="L69" s="10">
        <f t="shared" si="0"/>
        <v>33539.181250000001</v>
      </c>
      <c r="M69" s="10">
        <f t="shared" si="0"/>
        <v>13629.599999999999</v>
      </c>
      <c r="N69" s="10">
        <f t="shared" si="0"/>
        <v>0</v>
      </c>
      <c r="O69" s="10">
        <f t="shared" si="0"/>
        <v>33539.181250000001</v>
      </c>
      <c r="P69" s="10">
        <f t="shared" si="0"/>
        <v>183540.18124999999</v>
      </c>
      <c r="Q69" s="10">
        <f t="shared" si="0"/>
        <v>859.78969338585614</v>
      </c>
      <c r="R69" s="10">
        <f t="shared" si="0"/>
        <v>6665662.1950000003</v>
      </c>
    </row>
  </sheetData>
  <mergeCells count="2">
    <mergeCell ref="A1:K1"/>
    <mergeCell ref="A2:K2"/>
  </mergeCells>
  <pageMargins left="0.7" right="0.7" top="0.75" bottom="0.75" header="0.3" footer="0.3"/>
  <pageSetup fitToWidth="0" fitToHeight="0"/>
  <ignoredErrors>
    <ignoredError sqref="A1:R6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Win7-VM</cp:lastModifiedBy>
  <dcterms:created xsi:type="dcterms:W3CDTF">2024-04-24T03:19:03Z</dcterms:created>
  <dcterms:modified xsi:type="dcterms:W3CDTF">2024-04-24T03:19:09Z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23.1.5.0</vt:lpwstr>
  </property>
</Properties>
</file>